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<sst xmlns="http://schemas.openxmlformats.org/spreadsheetml/2006/main" count="130" uniqueCount="106">
  <si>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</si>
  <si>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</si>
  <si>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</si>
  <si>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</si>
  <si>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</si>
  <si>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</si>
  <si>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</si>
  <si>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</si>
  <si>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</si>
  <si>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</si>
  <si>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</si>
  <si>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</si>
  <si>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</si>
  <si>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</si>
  <si>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</si>
  <si>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</si>
  <si>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</si>
  <si>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</si>
  <si>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</si>
  <si>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</si>
  <si>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</si>
  <si>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</si>
  <si>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</si>
  <si>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</si>
  <si>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</si>
  <si>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</si>
  <si>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</si>
  <si>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</si>
  <si>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</si>
  <si>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</si>
  <si>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</si>
  <si>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</si>
  <si>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</si>
  <si>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</si>
  <si>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</si>
  <si>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</si>
  <si>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</si>
  <si>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</si>
  <si>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</si>
  <si>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</si>
  <si>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</si>
  <si>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</si>
  <si>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</si>
  <si>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</si>
  <si>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</si>
  <si>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</si>
  <si>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</si>
  <si>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</si>
  <si>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</si>
  <si>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</si>
  <si>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</si>
  <si>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</si>
  <si>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</si>
  <si>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</si>
  <si>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</si>
  <si>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</si>
  <si>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</si>
  <si>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</si>
  <si>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</si>
  <si>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</si>
  <si>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</si>
  <si>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</si>
  <si>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</si>
  <si>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</si>
  <si>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</si>
  <si>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</si>
  <si>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</si>
  <si>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</si>
  <si>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</si>
  <si>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</si>
  <si>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</si>
  <si>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</si>
  <si>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</si>
  <si>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</si>
  <si>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</si>
  <si>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</si>
  <si>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</si>
  <si>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</si>
  <si>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</si>
  <si>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</si>
  <si>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</si>
  <si>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</si>
  <si>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</si>
  <si>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</si>
  <si>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</si>
  <si>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</si>
  <si>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</si>
  <si>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</si>
  <si>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</si>
  <si>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</si>
  <si>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</si>
  <si>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</si>
  <si>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</si>
  <si>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</si>
  <si>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</si>
  <si>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</si>
  <si>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С.М. Бурхан</t>
  </si>
  <si>
    <t>І.С. Яківець</t>
  </si>
  <si>
    <t>(05658)3-10-12</t>
  </si>
  <si>
    <t xml:space="preserve">inbox@vd.dp.court.gov.ua  
</t>
  </si>
  <si>
    <t>4 січня 2016 року</t>
  </si>
  <si>
    <t>2015 рік</t>
  </si>
  <si>
    <t>Верхньодніпровський районний суд Дніпропетровської області</t>
  </si>
  <si>
    <t>51600. Дніпропетровська область</t>
  </si>
  <si>
    <t>м. Верхньодніпровськ</t>
  </si>
  <si>
    <t>вул. Петровського. 47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</si>
</sst>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4" fillId="0" borderId="13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2" fontId="26" fillId="0" borderId="15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2" fontId="26" fillId="0" borderId="14" xfId="0" applyNumberFormat="1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448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1470</v>
      </c>
      <c r="B16" s="55">
        <v>20503321</v>
      </c>
      <c r="C16" s="55">
        <v>29</v>
      </c>
      <c r="D16" s="55">
        <v>166172</v>
      </c>
      <c r="E16" s="56">
        <v>6</v>
      </c>
      <c r="F16" s="55">
        <v>152</v>
      </c>
      <c r="G16" s="56">
        <v>138305</v>
      </c>
      <c r="H16" s="55">
        <v>57</v>
      </c>
      <c r="I16" s="55">
        <v>1078131</v>
      </c>
      <c r="J16" s="55">
        <v>157</v>
      </c>
      <c r="K16" s="55">
        <v>4</v>
      </c>
      <c r="L16" s="55">
        <v>4147</v>
      </c>
      <c r="M16" s="55">
        <v>523</v>
      </c>
      <c r="N16" s="55">
        <v>150248</v>
      </c>
      <c r="O16" s="55">
        <v>77</v>
      </c>
      <c r="P16" s="55">
        <v>43757</v>
      </c>
    </row>
    <row r="17" spans="1:15" ht="39.75" customHeight="1">
      <c r="A17" s="63">
        <v>4</v>
      </c>
      <c r="B17" s="63">
        <v>4</v>
      </c>
      <c r="C17" s="63">
        <v>5</v>
      </c>
      <c r="D17" s="63">
        <v>2470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&amp;LECD147AD&amp;CФорма № 4, Підрозділ: Верхньодніпровський районний суд Дніпропетровської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667123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120500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7067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64549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1494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75204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173476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336756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8577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&amp;LECD147AD&amp;CФорма № 4, Підрозділ: Верхньодніпровський районний суд Дніпропетровської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7067</v>
      </c>
      <c r="E7" s="57">
        <f>SUM(E8:E20)</f>
        <v>64549</v>
      </c>
      <c r="F7" s="57">
        <f aca="true" t="shared" si="0" ref="F7:K7">SUM(F8:F20)</f>
        <v>1494</v>
      </c>
      <c r="G7" s="57">
        <f t="shared" si="0"/>
        <v>75204</v>
      </c>
      <c r="H7" s="57">
        <f t="shared" si="0"/>
        <v>173476</v>
      </c>
      <c r="I7" s="57">
        <f t="shared" si="0"/>
        <v>336756</v>
      </c>
      <c r="J7" s="57">
        <f t="shared" si="0"/>
        <v>8577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>
        <v>492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>
        <v>2193</v>
      </c>
      <c r="E10" s="55">
        <v>64549</v>
      </c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>
        <v>8577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>
        <v>4874</v>
      </c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>
        <v>75204</v>
      </c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>
        <v>1494</v>
      </c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172984</v>
      </c>
      <c r="I20" s="55">
        <v>336756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4874</v>
      </c>
      <c r="E21" s="55">
        <v>2788</v>
      </c>
      <c r="F21" s="55">
        <v>1224</v>
      </c>
      <c r="G21" s="55"/>
      <c r="H21" s="55">
        <v>111739</v>
      </c>
      <c r="I21" s="55">
        <v>323459</v>
      </c>
      <c r="J21" s="55">
        <v>6005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>
        <v>75204</v>
      </c>
      <c r="H23" s="55">
        <v>3830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2193</v>
      </c>
      <c r="E24" s="55">
        <v>61761</v>
      </c>
      <c r="F24" s="55">
        <v>270</v>
      </c>
      <c r="G24" s="55"/>
      <c r="H24" s="55">
        <v>57907</v>
      </c>
      <c r="I24" s="55">
        <v>13297</v>
      </c>
      <c r="J24" s="55">
        <v>2572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2193</v>
      </c>
      <c r="E27" s="57">
        <f aca="true" t="shared" si="1" ref="E27:K27">E24-E25-E26</f>
        <v>61761</v>
      </c>
      <c r="F27" s="57">
        <f t="shared" si="1"/>
        <v>270</v>
      </c>
      <c r="G27" s="57">
        <f t="shared" si="1"/>
        <v>0</v>
      </c>
      <c r="H27" s="57">
        <f t="shared" si="1"/>
        <v>57907</v>
      </c>
      <c r="I27" s="57">
        <f t="shared" si="1"/>
        <v>13297</v>
      </c>
      <c r="J27" s="57">
        <f t="shared" si="1"/>
        <v>2572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5"/>
      <c r="D30" s="95"/>
      <c r="F30" s="96" t="s">
        <v>96</v>
      </c>
      <c r="G30" s="9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9" t="s">
        <v>90</v>
      </c>
      <c r="D31" s="99"/>
      <c r="F31" s="90" t="s">
        <v>91</v>
      </c>
      <c r="G31" s="9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5"/>
      <c r="D33" s="95"/>
      <c r="F33" s="96" t="s">
        <v>97</v>
      </c>
      <c r="G33" s="9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9" t="s">
        <v>90</v>
      </c>
      <c r="D34" s="99"/>
      <c r="F34" s="90" t="s">
        <v>91</v>
      </c>
      <c r="G34" s="9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91" t="s">
        <v>98</v>
      </c>
      <c r="D37" s="91"/>
      <c r="E37" s="9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92" t="s">
        <v>98</v>
      </c>
      <c r="D38" s="92"/>
      <c r="E38" s="9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97" t="s">
        <v>99</v>
      </c>
      <c r="D39" s="93"/>
      <c r="E39" s="93"/>
      <c r="G39" s="94" t="s">
        <v>100</v>
      </c>
      <c r="H39" s="9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&amp;LECD147AD&amp;CФорма № 4, Підрозділ: Верхньодніпровський районний суд Дніпропетровської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&amp;LECD147AD&amp;C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2016-01-04T13:45:27Z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4_00173_4.2015 новийй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ECD147AD</vt:lpwstr>
  </property>
  <property fmtid="{D5CDD505-2E9C-101B-9397-08002B2CF9AE}" pid="10" name="Підрозд">
    <vt:lpwstr>Верхньодніпровський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362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